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_OBLAKO\Desktop\Питание для сайта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I157" i="1" l="1"/>
  <c r="I100" i="1"/>
  <c r="I62" i="1"/>
  <c r="I195" i="1"/>
  <c r="H195" i="1"/>
  <c r="J195" i="1"/>
  <c r="G195" i="1"/>
  <c r="F195" i="1"/>
  <c r="J176" i="1"/>
  <c r="G176" i="1"/>
  <c r="F176" i="1"/>
  <c r="H157" i="1"/>
  <c r="J157" i="1"/>
  <c r="G157" i="1"/>
  <c r="F157" i="1"/>
  <c r="I138" i="1"/>
  <c r="H138" i="1"/>
  <c r="J138" i="1"/>
  <c r="G138" i="1"/>
  <c r="F138" i="1"/>
  <c r="J119" i="1"/>
  <c r="G119" i="1"/>
  <c r="F119" i="1"/>
  <c r="H100" i="1"/>
  <c r="J100" i="1"/>
  <c r="G100" i="1"/>
  <c r="F100" i="1"/>
  <c r="J81" i="1"/>
  <c r="H81" i="1"/>
  <c r="G81" i="1"/>
  <c r="F81" i="1"/>
  <c r="G62" i="1"/>
  <c r="J62" i="1"/>
  <c r="H62" i="1"/>
  <c r="F62" i="1"/>
  <c r="I43" i="1"/>
  <c r="F43" i="1"/>
  <c r="J43" i="1"/>
  <c r="H43" i="1"/>
  <c r="G43" i="1"/>
  <c r="I24" i="1"/>
  <c r="J24" i="1"/>
  <c r="H24" i="1"/>
  <c r="G24" i="1"/>
  <c r="F24" i="1"/>
  <c r="I196" i="1" l="1"/>
  <c r="F196" i="1"/>
  <c r="J196" i="1"/>
  <c r="G196" i="1"/>
  <c r="H196" i="1"/>
</calcChain>
</file>

<file path=xl/sharedStrings.xml><?xml version="1.0" encoding="utf-8"?>
<sst xmlns="http://schemas.openxmlformats.org/spreadsheetml/2006/main" count="300" uniqueCount="103">
  <si>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</si>
  <si>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</si>
  <si>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</si>
  <si>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</si>
  <si>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</si>
  <si>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</si>
  <si>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</si>
  <si>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</si>
  <si>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</si>
  <si>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</si>
  <si>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</si>
  <si>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</si>
  <si>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</si>
  <si>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</si>
  <si>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</si>
  <si>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</si>
  <si>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</si>
  <si>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</si>
  <si>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</si>
  <si>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</si>
  <si>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</si>
  <si>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</si>
  <si>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</si>
  <si>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</si>
  <si>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</si>
  <si>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</si>
  <si>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</si>
  <si>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</si>
  <si>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</si>
  <si>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</si>
  <si>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</si>
  <si>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</si>
  <si>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</si>
  <si>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</si>
  <si>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</si>
  <si>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</si>
  <si>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</si>
  <si>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</si>
  <si>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</si>
  <si>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</si>
  <si>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Хлеб пшеничный</t>
  </si>
  <si>
    <t>Печенье</t>
  </si>
  <si>
    <t>Салат из квашеной капусты</t>
  </si>
  <si>
    <t>Суп картофельный с горохом</t>
  </si>
  <si>
    <t>Макароны отварные с сыром</t>
  </si>
  <si>
    <t>Компот из смеси сухофруктов</t>
  </si>
  <si>
    <t>Хлеб ржано-пшеничный</t>
  </si>
  <si>
    <t>Борщ с капустой и картофелем</t>
  </si>
  <si>
    <t>Компот из свежих плодов</t>
  </si>
  <si>
    <t>Блины с яблоком и сметаной</t>
  </si>
  <si>
    <t>Рассольник ленинградский</t>
  </si>
  <si>
    <t>Капуста тушенная с мясом</t>
  </si>
  <si>
    <t>Каша молочная (овсяная,рисовая,ячневая)</t>
  </si>
  <si>
    <t>Сыр порциями</t>
  </si>
  <si>
    <t>Фрукты свежие (яблоко,банан,груша)</t>
  </si>
  <si>
    <t>Винегрет овощной</t>
  </si>
  <si>
    <t>Суп картофельный с макаронными изделиями</t>
  </si>
  <si>
    <t>Котлеты рубленные из птицы</t>
  </si>
  <si>
    <t>Салат из квашенной капусты</t>
  </si>
  <si>
    <t>Суп картофельный</t>
  </si>
  <si>
    <t>Картофельное пюре</t>
  </si>
  <si>
    <t>Салат из свеклы</t>
  </si>
  <si>
    <t>Суп-лапша домашняя</t>
  </si>
  <si>
    <t>Плов (говядина/птица)</t>
  </si>
  <si>
    <t>Рыба тушенная в томате с овощами (минтай)</t>
  </si>
  <si>
    <t>Суп из овощей</t>
  </si>
  <si>
    <t>Каша жидкая молочная (овсяная,рисовая,ячневая)</t>
  </si>
  <si>
    <t>Суп крестьянский с крупой</t>
  </si>
  <si>
    <t>Жаркое по домашнему (говядина/птица)</t>
  </si>
  <si>
    <t>Плов  (говядина/птица)</t>
  </si>
  <si>
    <t>Чай с сахаром</t>
  </si>
  <si>
    <t>Котлеты или биточки рыбные</t>
  </si>
  <si>
    <t>Каша жидкая молочная из гречневой крупы</t>
  </si>
  <si>
    <t>183М</t>
  </si>
  <si>
    <t>Салат из белокочанной капусты</t>
  </si>
  <si>
    <t>Борщ с фасолью и картофелем (со сметаной)</t>
  </si>
  <si>
    <t>Гуляш (говядина/птица)</t>
  </si>
  <si>
    <t>Макароны отварные</t>
  </si>
  <si>
    <t>Согласовано:Директор</t>
  </si>
  <si>
    <t>МБОУ Хомутовская СОШ №12</t>
  </si>
  <si>
    <t>Крикунова Татьяна Ивановна</t>
  </si>
  <si>
    <t>Фрукты свежие(яблоко,банан, груша)</t>
  </si>
  <si>
    <t xml:space="preserve">Компот из смеси сухофруктов </t>
  </si>
  <si>
    <t xml:space="preserve">Печенье </t>
  </si>
  <si>
    <t xml:space="preserve">Салат из свеклы </t>
  </si>
  <si>
    <t>Рыба,тушенная в томате с овощами (минтай)</t>
  </si>
  <si>
    <t>Каша (пшеничная)</t>
  </si>
  <si>
    <t>Каша вязкая молочная из риса и пшена  "Дружба"</t>
  </si>
  <si>
    <t xml:space="preserve">Икра кабачкова </t>
  </si>
  <si>
    <t>Птица или кролик,тушенная в соусе (голень)</t>
  </si>
  <si>
    <t xml:space="preserve">Каша гречневая рассыпчатая </t>
  </si>
  <si>
    <t xml:space="preserve">Рыба, тушеная в томате с овощами (минтай) </t>
  </si>
  <si>
    <t xml:space="preserve">Чай с  сахаром </t>
  </si>
  <si>
    <t>376М</t>
  </si>
  <si>
    <t xml:space="preserve">компот из свежих плодов </t>
  </si>
  <si>
    <t xml:space="preserve">Чай с лимоном </t>
  </si>
  <si>
    <t xml:space="preserve">Макароны отварные </t>
  </si>
  <si>
    <t>Суп картофельный с макаронными изделиями(вермишель)</t>
  </si>
  <si>
    <t xml:space="preserve">   </t>
  </si>
  <si>
    <t>Каша гречневая рассыпчатая</t>
  </si>
  <si>
    <t>Птица или кролик, тушеные в соусе</t>
  </si>
  <si>
    <t xml:space="preserve">Запеканка из творога со сметаной 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</si>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</sst>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79</v>
      </c>
      <c r="D1" s="52"/>
      <c r="E1" s="52"/>
      <c r="F1" s="12" t="s">
        <v>16</v>
      </c>
      <c r="G1" s="2" t="s">
        <v>17</v>
      </c>
      <c r="H1" s="53" t="s">
        <v>78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80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100</v>
      </c>
      <c r="F6" s="40">
        <v>90</v>
      </c>
      <c r="G6" s="40">
        <v>14</v>
      </c>
      <c r="H6" s="40">
        <v>15.28</v>
      </c>
      <c r="I6" s="40">
        <v>4.96</v>
      </c>
      <c r="J6" s="40">
        <v>212.4</v>
      </c>
      <c r="K6" s="41">
        <v>290</v>
      </c>
      <c r="L6" s="40"/>
    </row>
    <row r="7" spans="1:12" ht="15" x14ac:dyDescent="0.25">
      <c r="A7" s="23"/>
      <c r="B7" s="15"/>
      <c r="C7" s="11"/>
      <c r="D7" s="6"/>
      <c r="E7" s="42" t="s">
        <v>99</v>
      </c>
      <c r="F7" s="43">
        <v>150</v>
      </c>
      <c r="G7" s="43">
        <v>7.1</v>
      </c>
      <c r="H7" s="43">
        <v>8.33</v>
      </c>
      <c r="I7" s="43">
        <v>41.19</v>
      </c>
      <c r="J7" s="43">
        <v>257.87</v>
      </c>
      <c r="K7" s="44">
        <v>168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0.13</v>
      </c>
      <c r="H8" s="43">
        <v>0.02</v>
      </c>
      <c r="I8" s="43">
        <v>15.2</v>
      </c>
      <c r="J8" s="43">
        <v>62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20</v>
      </c>
      <c r="G9" s="43">
        <v>1.5</v>
      </c>
      <c r="H9" s="43">
        <v>0.1</v>
      </c>
      <c r="I9" s="43">
        <v>10</v>
      </c>
      <c r="J9" s="43">
        <v>47.4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41</v>
      </c>
      <c r="F11" s="43">
        <v>25</v>
      </c>
      <c r="G11" s="43">
        <v>1.88</v>
      </c>
      <c r="H11" s="43">
        <v>3.44</v>
      </c>
      <c r="I11" s="43">
        <v>14.38</v>
      </c>
      <c r="J11" s="43">
        <v>93.75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485</v>
      </c>
      <c r="G13" s="19">
        <f t="shared" ref="G13:J13" si="0">SUM(G6:G12)</f>
        <v>24.61</v>
      </c>
      <c r="H13" s="19">
        <f t="shared" si="0"/>
        <v>27.17</v>
      </c>
      <c r="I13" s="19">
        <f t="shared" si="0"/>
        <v>85.72999999999999</v>
      </c>
      <c r="J13" s="19">
        <f t="shared" si="0"/>
        <v>673.42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1.02</v>
      </c>
      <c r="H14" s="43">
        <v>3</v>
      </c>
      <c r="I14" s="43">
        <v>5.07</v>
      </c>
      <c r="J14" s="43">
        <v>51.42</v>
      </c>
      <c r="K14" s="44">
        <v>47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7.86</v>
      </c>
      <c r="H15" s="43">
        <v>7.1</v>
      </c>
      <c r="I15" s="43">
        <v>13.44</v>
      </c>
      <c r="J15" s="43">
        <v>135.47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150</v>
      </c>
      <c r="G16" s="43">
        <v>9.2899999999999991</v>
      </c>
      <c r="H16" s="43">
        <v>10.01</v>
      </c>
      <c r="I16" s="43">
        <v>22.71</v>
      </c>
      <c r="J16" s="43">
        <v>218</v>
      </c>
      <c r="K16" s="44">
        <v>206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350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1.5</v>
      </c>
      <c r="H19" s="43">
        <v>0.1</v>
      </c>
      <c r="I19" s="43">
        <v>10</v>
      </c>
      <c r="J19" s="43">
        <v>47.4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40</v>
      </c>
      <c r="G20" s="43">
        <v>2.2400000000000002</v>
      </c>
      <c r="H20" s="43">
        <v>0.52</v>
      </c>
      <c r="I20" s="43">
        <v>23.7</v>
      </c>
      <c r="J20" s="43">
        <v>91.96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670</v>
      </c>
      <c r="G23" s="19">
        <f t="shared" ref="G23:J23" si="2">SUM(G14:G22)</f>
        <v>22.57</v>
      </c>
      <c r="H23" s="19">
        <f t="shared" si="2"/>
        <v>20.82</v>
      </c>
      <c r="I23" s="19">
        <f t="shared" si="2"/>
        <v>106.92999999999999</v>
      </c>
      <c r="J23" s="19">
        <f t="shared" si="2"/>
        <v>677.05000000000007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1155</v>
      </c>
      <c r="G24" s="32">
        <f t="shared" ref="G24:J24" si="4">G13+G23</f>
        <v>47.18</v>
      </c>
      <c r="H24" s="32">
        <f t="shared" si="4"/>
        <v>47.99</v>
      </c>
      <c r="I24" s="32">
        <f t="shared" si="4"/>
        <v>192.65999999999997</v>
      </c>
      <c r="J24" s="32">
        <f t="shared" si="4"/>
        <v>1350.47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101</v>
      </c>
      <c r="F25" s="40">
        <v>180</v>
      </c>
      <c r="G25" s="40">
        <v>23.22</v>
      </c>
      <c r="H25" s="40">
        <v>15.95</v>
      </c>
      <c r="I25" s="40">
        <v>22.7</v>
      </c>
      <c r="J25" s="40">
        <v>326.91000000000003</v>
      </c>
      <c r="K25" s="41">
        <v>237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82</v>
      </c>
      <c r="F27" s="43">
        <v>200</v>
      </c>
      <c r="G27" s="43">
        <v>0.66</v>
      </c>
      <c r="H27" s="43">
        <v>0.09</v>
      </c>
      <c r="I27" s="43">
        <v>32.01</v>
      </c>
      <c r="J27" s="43">
        <v>132.80000000000001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20</v>
      </c>
      <c r="G28" s="43">
        <v>1.5</v>
      </c>
      <c r="H28" s="43">
        <v>0.1</v>
      </c>
      <c r="I28" s="43">
        <v>10</v>
      </c>
      <c r="J28" s="43">
        <v>47.4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81</v>
      </c>
      <c r="F29" s="43">
        <v>100</v>
      </c>
      <c r="G29" s="43">
        <v>0.4</v>
      </c>
      <c r="H29" s="43">
        <v>0.4</v>
      </c>
      <c r="I29" s="43">
        <v>9.7899999999999991</v>
      </c>
      <c r="J29" s="43">
        <v>46.82</v>
      </c>
      <c r="K29" s="44"/>
      <c r="L29" s="43"/>
    </row>
    <row r="30" spans="1:12" ht="15" x14ac:dyDescent="0.25">
      <c r="A30" s="14"/>
      <c r="B30" s="15"/>
      <c r="C30" s="11"/>
      <c r="D30" s="6"/>
      <c r="E30" s="42" t="s">
        <v>83</v>
      </c>
      <c r="F30" s="43">
        <v>25</v>
      </c>
      <c r="G30" s="43">
        <v>1.88</v>
      </c>
      <c r="H30" s="43">
        <v>3.44</v>
      </c>
      <c r="I30" s="43">
        <v>14.38</v>
      </c>
      <c r="J30" s="43">
        <v>93.75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6">SUM(G25:G31)</f>
        <v>27.659999999999997</v>
      </c>
      <c r="H32" s="19">
        <f t="shared" ref="H32" si="7">SUM(H25:H31)</f>
        <v>19.98</v>
      </c>
      <c r="I32" s="19">
        <f t="shared" ref="I32" si="8">SUM(I25:I31)</f>
        <v>88.88</v>
      </c>
      <c r="J32" s="19">
        <f t="shared" ref="J32:L32" si="9">SUM(J25:J31)</f>
        <v>647.68000000000006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84</v>
      </c>
      <c r="F33" s="43">
        <v>60</v>
      </c>
      <c r="G33" s="43">
        <v>0.82</v>
      </c>
      <c r="H33" s="43">
        <v>3.52</v>
      </c>
      <c r="I33" s="43">
        <v>4.84</v>
      </c>
      <c r="J33" s="43">
        <v>54.41</v>
      </c>
      <c r="K33" s="44">
        <v>33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4.9000000000000004</v>
      </c>
      <c r="H34" s="43">
        <v>7.72</v>
      </c>
      <c r="I34" s="43">
        <v>8.89</v>
      </c>
      <c r="J34" s="43">
        <v>131.5</v>
      </c>
      <c r="K34" s="44">
        <v>82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85</v>
      </c>
      <c r="F35" s="43">
        <v>100</v>
      </c>
      <c r="G35" s="43">
        <v>9.67</v>
      </c>
      <c r="H35" s="43">
        <v>4.4000000000000004</v>
      </c>
      <c r="I35" s="43">
        <v>3.82</v>
      </c>
      <c r="J35" s="43">
        <v>105</v>
      </c>
      <c r="K35" s="44">
        <v>229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86</v>
      </c>
      <c r="F36" s="43">
        <v>150</v>
      </c>
      <c r="G36" s="43">
        <v>4</v>
      </c>
      <c r="H36" s="43">
        <v>4.24</v>
      </c>
      <c r="I36" s="43">
        <v>24.56</v>
      </c>
      <c r="J36" s="43">
        <v>152.4</v>
      </c>
      <c r="K36" s="44">
        <v>314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1.5</v>
      </c>
      <c r="H38" s="43">
        <v>0.1</v>
      </c>
      <c r="I38" s="43">
        <v>10</v>
      </c>
      <c r="J38" s="43">
        <v>47.4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40</v>
      </c>
      <c r="G39" s="43">
        <v>2.2400000000000002</v>
      </c>
      <c r="H39" s="43">
        <v>0.52</v>
      </c>
      <c r="I39" s="43">
        <v>23.7</v>
      </c>
      <c r="J39" s="43">
        <v>91.96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23.29</v>
      </c>
      <c r="H42" s="19">
        <f t="shared" ref="H42" si="11">SUM(H33:H41)</f>
        <v>20.660000000000004</v>
      </c>
      <c r="I42" s="19">
        <f t="shared" ref="I42" si="12">SUM(I33:I41)</f>
        <v>103.69</v>
      </c>
      <c r="J42" s="19">
        <f t="shared" ref="J42:L42" si="13">SUM(J33:J41)</f>
        <v>697.27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1295</v>
      </c>
      <c r="G43" s="32">
        <f t="shared" ref="G43" si="14">G32+G42</f>
        <v>50.949999999999996</v>
      </c>
      <c r="H43" s="32">
        <f t="shared" ref="H43" si="15">H32+H42</f>
        <v>40.64</v>
      </c>
      <c r="I43" s="32">
        <f t="shared" ref="I43" si="16">I32+I42</f>
        <v>192.57</v>
      </c>
      <c r="J43" s="32">
        <f t="shared" ref="J43:L43" si="17">J32+J42</f>
        <v>1344.95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87</v>
      </c>
      <c r="F44" s="40">
        <v>150</v>
      </c>
      <c r="G44" s="40">
        <v>4.3499999999999996</v>
      </c>
      <c r="H44" s="40">
        <v>8</v>
      </c>
      <c r="I44" s="40">
        <v>23.97</v>
      </c>
      <c r="J44" s="40">
        <v>186.14</v>
      </c>
      <c r="K44" s="41">
        <v>175</v>
      </c>
      <c r="L44" s="40"/>
    </row>
    <row r="45" spans="1:12" ht="15" x14ac:dyDescent="0.25">
      <c r="A45" s="23"/>
      <c r="B45" s="15"/>
      <c r="C45" s="11"/>
      <c r="D45" s="6"/>
      <c r="E45" s="42" t="s">
        <v>49</v>
      </c>
      <c r="F45" s="43">
        <v>140</v>
      </c>
      <c r="G45" s="43">
        <v>4.5</v>
      </c>
      <c r="H45" s="43">
        <v>11</v>
      </c>
      <c r="I45" s="43">
        <v>30.7</v>
      </c>
      <c r="J45" s="43">
        <v>235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39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1.5</v>
      </c>
      <c r="H47" s="43">
        <v>0.1</v>
      </c>
      <c r="I47" s="43">
        <v>10</v>
      </c>
      <c r="J47" s="43">
        <v>47.4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10.48</v>
      </c>
      <c r="H51" s="19">
        <f t="shared" ref="H51" si="19">SUM(H44:H50)</f>
        <v>19.12</v>
      </c>
      <c r="I51" s="19">
        <f t="shared" ref="I51" si="20">SUM(I44:I50)</f>
        <v>79.87</v>
      </c>
      <c r="J51" s="19">
        <f t="shared" ref="J51:L51" si="21">SUM(J44:J50)</f>
        <v>530.54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88</v>
      </c>
      <c r="F52" s="43">
        <v>60</v>
      </c>
      <c r="G52" s="43">
        <v>1.2</v>
      </c>
      <c r="H52" s="43">
        <v>6</v>
      </c>
      <c r="I52" s="43">
        <v>4.5999999999999996</v>
      </c>
      <c r="J52" s="43">
        <v>72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200</v>
      </c>
      <c r="G53" s="43">
        <v>5.09</v>
      </c>
      <c r="H53" s="43">
        <v>7.12</v>
      </c>
      <c r="I53" s="43">
        <v>9.4499999999999993</v>
      </c>
      <c r="J53" s="43">
        <v>126.67</v>
      </c>
      <c r="K53" s="44">
        <v>96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250</v>
      </c>
      <c r="G54" s="43">
        <v>7.3</v>
      </c>
      <c r="H54" s="43">
        <v>10.53</v>
      </c>
      <c r="I54" s="43">
        <v>30.76</v>
      </c>
      <c r="J54" s="43">
        <v>195.78</v>
      </c>
      <c r="K54" s="44">
        <v>321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0.66</v>
      </c>
      <c r="H56" s="43">
        <v>0.09</v>
      </c>
      <c r="I56" s="43">
        <v>32.01</v>
      </c>
      <c r="J56" s="43">
        <v>132.80000000000001</v>
      </c>
      <c r="K56" s="44">
        <v>350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20</v>
      </c>
      <c r="G57" s="43">
        <v>1.5</v>
      </c>
      <c r="H57" s="43">
        <v>0.1</v>
      </c>
      <c r="I57" s="43">
        <v>10</v>
      </c>
      <c r="J57" s="43">
        <v>47.4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40</v>
      </c>
      <c r="G58" s="43">
        <v>2.2400000000000002</v>
      </c>
      <c r="H58" s="43">
        <v>0.52</v>
      </c>
      <c r="I58" s="43">
        <v>23.7</v>
      </c>
      <c r="J58" s="43">
        <v>91.96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17.990000000000002</v>
      </c>
      <c r="H61" s="19">
        <f t="shared" ref="H61" si="23">SUM(H52:H60)</f>
        <v>24.36</v>
      </c>
      <c r="I61" s="19">
        <f t="shared" ref="I61" si="24">SUM(I52:I60)</f>
        <v>110.52</v>
      </c>
      <c r="J61" s="19">
        <f t="shared" ref="J61:L61" si="25">SUM(J52:J60)</f>
        <v>666.61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1280</v>
      </c>
      <c r="G62" s="32">
        <f t="shared" ref="G62" si="26">G51+G61</f>
        <v>28.470000000000002</v>
      </c>
      <c r="H62" s="32">
        <f t="shared" ref="H62" si="27">H51+H61</f>
        <v>43.480000000000004</v>
      </c>
      <c r="I62" s="32">
        <f t="shared" ref="I62" si="28">I51+I61</f>
        <v>190.39</v>
      </c>
      <c r="J62" s="32">
        <f t="shared" ref="J62:L62" si="29">J51+J61</f>
        <v>1197.1500000000001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200</v>
      </c>
      <c r="G63" s="40">
        <v>3.62</v>
      </c>
      <c r="H63" s="40">
        <v>7.61</v>
      </c>
      <c r="I63" s="40">
        <v>23.73</v>
      </c>
      <c r="J63" s="40">
        <v>178.21</v>
      </c>
      <c r="K63" s="41">
        <v>182</v>
      </c>
      <c r="L63" s="40"/>
    </row>
    <row r="64" spans="1:12" ht="15" x14ac:dyDescent="0.25">
      <c r="A64" s="23"/>
      <c r="B64" s="15"/>
      <c r="C64" s="11"/>
      <c r="D64" s="6"/>
      <c r="E64" s="42" t="s">
        <v>53</v>
      </c>
      <c r="F64" s="43">
        <v>15</v>
      </c>
      <c r="G64" s="43">
        <v>3.48</v>
      </c>
      <c r="H64" s="43">
        <v>4.43</v>
      </c>
      <c r="I64" s="43">
        <v>0</v>
      </c>
      <c r="J64" s="43">
        <v>54</v>
      </c>
      <c r="K64" s="44">
        <v>7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0.66</v>
      </c>
      <c r="H65" s="43">
        <v>0.09</v>
      </c>
      <c r="I65" s="43">
        <v>32.01</v>
      </c>
      <c r="J65" s="43">
        <v>132.80000000000001</v>
      </c>
      <c r="K65" s="44">
        <v>350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20</v>
      </c>
      <c r="G66" s="43">
        <v>1.5</v>
      </c>
      <c r="H66" s="43">
        <v>0.1</v>
      </c>
      <c r="I66" s="43">
        <v>10</v>
      </c>
      <c r="J66" s="43">
        <v>47.4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54</v>
      </c>
      <c r="F67" s="43">
        <v>100</v>
      </c>
      <c r="G67" s="43">
        <v>0.4</v>
      </c>
      <c r="H67" s="43">
        <v>0.4</v>
      </c>
      <c r="I67" s="43">
        <v>9.7899999999999991</v>
      </c>
      <c r="J67" s="43">
        <v>46.82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9.66</v>
      </c>
      <c r="H70" s="19">
        <f t="shared" ref="H70" si="31">SUM(H63:H69)</f>
        <v>12.629999999999999</v>
      </c>
      <c r="I70" s="19">
        <f t="shared" ref="I70" si="32">SUM(I63:I69)</f>
        <v>75.53</v>
      </c>
      <c r="J70" s="19">
        <f t="shared" ref="J70:L70" si="33">SUM(J63:J69)</f>
        <v>459.22999999999996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55</v>
      </c>
      <c r="F71" s="43">
        <v>60</v>
      </c>
      <c r="G71" s="43">
        <v>0.84</v>
      </c>
      <c r="H71" s="43">
        <v>6.02</v>
      </c>
      <c r="I71" s="43">
        <v>4.37</v>
      </c>
      <c r="J71" s="43">
        <v>75.06</v>
      </c>
      <c r="K71" s="44">
        <v>67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56</v>
      </c>
      <c r="F72" s="43">
        <v>200</v>
      </c>
      <c r="G72" s="43">
        <v>3.18</v>
      </c>
      <c r="H72" s="43">
        <v>1.72</v>
      </c>
      <c r="I72" s="43">
        <v>2.72</v>
      </c>
      <c r="J72" s="43">
        <v>38.4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89</v>
      </c>
      <c r="F73" s="43">
        <v>90</v>
      </c>
      <c r="G73" s="43">
        <v>14</v>
      </c>
      <c r="H73" s="43">
        <v>15.28</v>
      </c>
      <c r="I73" s="43">
        <v>4.96</v>
      </c>
      <c r="J73" s="43">
        <v>212.4</v>
      </c>
      <c r="K73" s="44">
        <v>290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90</v>
      </c>
      <c r="F74" s="43">
        <v>150</v>
      </c>
      <c r="G74" s="43">
        <v>7.11</v>
      </c>
      <c r="H74" s="43">
        <v>8.33</v>
      </c>
      <c r="I74" s="43">
        <v>41.19</v>
      </c>
      <c r="J74" s="43">
        <v>257.87</v>
      </c>
      <c r="K74" s="44">
        <v>168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0.16</v>
      </c>
      <c r="H75" s="43">
        <v>0.16</v>
      </c>
      <c r="I75" s="43">
        <v>27.88</v>
      </c>
      <c r="J75" s="43">
        <v>114.6</v>
      </c>
      <c r="K75" s="44">
        <v>342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20</v>
      </c>
      <c r="G76" s="43">
        <v>1.5</v>
      </c>
      <c r="H76" s="43">
        <v>0.1</v>
      </c>
      <c r="I76" s="43">
        <v>10</v>
      </c>
      <c r="J76" s="43">
        <v>47.4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40</v>
      </c>
      <c r="G77" s="43">
        <v>2.2400000000000002</v>
      </c>
      <c r="H77" s="43">
        <v>0.52</v>
      </c>
      <c r="I77" s="43">
        <v>23.7</v>
      </c>
      <c r="J77" s="43">
        <v>91.96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29.03</v>
      </c>
      <c r="H80" s="19">
        <f t="shared" ref="H80" si="35">SUM(H71:H79)</f>
        <v>32.130000000000003</v>
      </c>
      <c r="I80" s="19">
        <f t="shared" ref="I80" si="36">SUM(I71:I79)</f>
        <v>114.82</v>
      </c>
      <c r="J80" s="19">
        <f t="shared" ref="J80:L80" si="37">SUM(J71:J79)</f>
        <v>837.69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1295</v>
      </c>
      <c r="G81" s="32">
        <f t="shared" ref="G81" si="38">G70+G80</f>
        <v>38.69</v>
      </c>
      <c r="H81" s="32">
        <f t="shared" ref="H81" si="39">H70+H80</f>
        <v>44.760000000000005</v>
      </c>
      <c r="I81" s="32">
        <f t="shared" ref="I81" si="40">I70+I80</f>
        <v>190.35</v>
      </c>
      <c r="J81" s="32">
        <f t="shared" ref="J81:L81" si="41">J70+J80</f>
        <v>1296.92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190</v>
      </c>
      <c r="G82" s="40">
        <v>5.07</v>
      </c>
      <c r="H82" s="40">
        <v>5.37</v>
      </c>
      <c r="I82" s="40">
        <v>31.11</v>
      </c>
      <c r="J82" s="40">
        <v>193.04</v>
      </c>
      <c r="K82" s="41">
        <v>314</v>
      </c>
      <c r="L82" s="40"/>
    </row>
    <row r="83" spans="1:12" ht="15" x14ac:dyDescent="0.25">
      <c r="A83" s="23"/>
      <c r="B83" s="15"/>
      <c r="C83" s="11"/>
      <c r="D83" s="6"/>
      <c r="E83" s="42" t="s">
        <v>57</v>
      </c>
      <c r="F83" s="43">
        <v>90</v>
      </c>
      <c r="G83" s="43">
        <v>14.17</v>
      </c>
      <c r="H83" s="43">
        <v>12.2</v>
      </c>
      <c r="I83" s="43">
        <v>13.27</v>
      </c>
      <c r="J83" s="43">
        <v>232.87</v>
      </c>
      <c r="K83" s="44">
        <v>294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0.13</v>
      </c>
      <c r="H84" s="43">
        <v>0.02</v>
      </c>
      <c r="I84" s="43">
        <v>15.2</v>
      </c>
      <c r="J84" s="43">
        <v>62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20</v>
      </c>
      <c r="G85" s="43">
        <v>1.5</v>
      </c>
      <c r="H85" s="43">
        <v>0.1</v>
      </c>
      <c r="I85" s="43">
        <v>10</v>
      </c>
      <c r="J85" s="43">
        <v>47.4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20.87</v>
      </c>
      <c r="H89" s="19">
        <f t="shared" ref="H89" si="43">SUM(H82:H88)</f>
        <v>17.690000000000001</v>
      </c>
      <c r="I89" s="19">
        <f t="shared" ref="I89" si="44">SUM(I82:I88)</f>
        <v>69.58</v>
      </c>
      <c r="J89" s="19">
        <f t="shared" ref="J89:L89" si="45">SUM(J82:J88)</f>
        <v>535.30999999999995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102</v>
      </c>
      <c r="F90" s="43">
        <v>60</v>
      </c>
      <c r="G90" s="43">
        <v>0.85</v>
      </c>
      <c r="H90" s="43">
        <v>3.05</v>
      </c>
      <c r="I90" s="43">
        <v>5.4</v>
      </c>
      <c r="J90" s="43">
        <v>52.44</v>
      </c>
      <c r="K90" s="44">
        <v>20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59</v>
      </c>
      <c r="F91" s="43">
        <v>200</v>
      </c>
      <c r="G91" s="43">
        <v>1.87</v>
      </c>
      <c r="H91" s="43">
        <v>2.2599999999999998</v>
      </c>
      <c r="I91" s="43">
        <v>13.31</v>
      </c>
      <c r="J91" s="43">
        <v>81</v>
      </c>
      <c r="K91" s="44">
        <v>77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91</v>
      </c>
      <c r="F92" s="43">
        <v>100</v>
      </c>
      <c r="G92" s="43">
        <v>9.67</v>
      </c>
      <c r="H92" s="43">
        <v>4.4000000000000004</v>
      </c>
      <c r="I92" s="43">
        <v>3.82</v>
      </c>
      <c r="J92" s="43">
        <v>105</v>
      </c>
      <c r="K92" s="44">
        <v>229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60</v>
      </c>
      <c r="F93" s="43">
        <v>150</v>
      </c>
      <c r="G93" s="43">
        <v>3.1</v>
      </c>
      <c r="H93" s="43">
        <v>9.14</v>
      </c>
      <c r="I93" s="43">
        <v>18</v>
      </c>
      <c r="J93" s="43">
        <v>172.43</v>
      </c>
      <c r="K93" s="44">
        <v>128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>
        <v>350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20</v>
      </c>
      <c r="G95" s="43">
        <v>1.5</v>
      </c>
      <c r="H95" s="43">
        <v>0.1</v>
      </c>
      <c r="I95" s="43">
        <v>10</v>
      </c>
      <c r="J95" s="43">
        <v>47.4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40</v>
      </c>
      <c r="G96" s="43">
        <v>2.2400000000000002</v>
      </c>
      <c r="H96" s="43">
        <v>0.52</v>
      </c>
      <c r="I96" s="43">
        <v>23.7</v>
      </c>
      <c r="J96" s="43">
        <v>91.96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19.89</v>
      </c>
      <c r="H99" s="19">
        <f t="shared" ref="H99" si="47">SUM(H90:H98)</f>
        <v>19.560000000000002</v>
      </c>
      <c r="I99" s="19">
        <f t="shared" ref="I99" si="48">SUM(I90:I98)</f>
        <v>106.24</v>
      </c>
      <c r="J99" s="19">
        <f t="shared" ref="J99:L99" si="49">SUM(J90:J98)</f>
        <v>683.03000000000009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1270</v>
      </c>
      <c r="G100" s="32">
        <f t="shared" ref="G100" si="50">G89+G99</f>
        <v>40.760000000000005</v>
      </c>
      <c r="H100" s="32">
        <f t="shared" ref="H100" si="51">H89+H99</f>
        <v>37.25</v>
      </c>
      <c r="I100" s="32">
        <f t="shared" ref="I100" si="52">I89+I99</f>
        <v>175.82</v>
      </c>
      <c r="J100" s="32">
        <f t="shared" ref="J100:L100" si="53">J89+J99</f>
        <v>1218.3400000000001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44</v>
      </c>
      <c r="F101" s="40">
        <v>200</v>
      </c>
      <c r="G101" s="40">
        <v>9.2899999999999991</v>
      </c>
      <c r="H101" s="40">
        <v>10.01</v>
      </c>
      <c r="I101" s="40">
        <v>22.71</v>
      </c>
      <c r="J101" s="40">
        <v>218</v>
      </c>
      <c r="K101" s="41">
        <v>206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92</v>
      </c>
      <c r="F103" s="43">
        <v>200</v>
      </c>
      <c r="G103" s="43">
        <v>0.06</v>
      </c>
      <c r="H103" s="43">
        <v>0.02</v>
      </c>
      <c r="I103" s="43">
        <v>9.93</v>
      </c>
      <c r="J103" s="43">
        <v>39.79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20</v>
      </c>
      <c r="G104" s="43">
        <v>1.5</v>
      </c>
      <c r="H104" s="43">
        <v>0.1</v>
      </c>
      <c r="I104" s="43">
        <v>10</v>
      </c>
      <c r="J104" s="43">
        <v>47.4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54</v>
      </c>
      <c r="F105" s="43">
        <v>100</v>
      </c>
      <c r="G105" s="43">
        <v>0.4</v>
      </c>
      <c r="H105" s="43">
        <v>0.4</v>
      </c>
      <c r="I105" s="43">
        <v>9.7899999999999991</v>
      </c>
      <c r="J105" s="43">
        <v>46.82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11.25</v>
      </c>
      <c r="H108" s="19">
        <f t="shared" si="54"/>
        <v>10.53</v>
      </c>
      <c r="I108" s="19">
        <f t="shared" si="54"/>
        <v>52.43</v>
      </c>
      <c r="J108" s="19">
        <f t="shared" si="54"/>
        <v>352.01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61</v>
      </c>
      <c r="F109" s="43">
        <v>60</v>
      </c>
      <c r="G109" s="43">
        <v>0.82</v>
      </c>
      <c r="H109" s="43">
        <v>3.52</v>
      </c>
      <c r="I109" s="43">
        <v>4.84</v>
      </c>
      <c r="J109" s="43">
        <v>54.41</v>
      </c>
      <c r="K109" s="44">
        <v>33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62</v>
      </c>
      <c r="F110" s="43">
        <v>200</v>
      </c>
      <c r="G110" s="43">
        <v>1.77</v>
      </c>
      <c r="H110" s="43">
        <v>4.05</v>
      </c>
      <c r="I110" s="43">
        <v>9.5399999999999991</v>
      </c>
      <c r="J110" s="43">
        <v>81.8</v>
      </c>
      <c r="K110" s="44">
        <v>86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200</v>
      </c>
      <c r="G111" s="43">
        <v>21.95</v>
      </c>
      <c r="H111" s="43">
        <v>22.48</v>
      </c>
      <c r="I111" s="43">
        <v>34.61</v>
      </c>
      <c r="J111" s="43">
        <v>428.26</v>
      </c>
      <c r="K111" s="44">
        <v>265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94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20</v>
      </c>
      <c r="G114" s="43">
        <v>1.5</v>
      </c>
      <c r="H114" s="43">
        <v>0.1</v>
      </c>
      <c r="I114" s="43">
        <v>10</v>
      </c>
      <c r="J114" s="43">
        <v>47.4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40</v>
      </c>
      <c r="G115" s="43">
        <v>2.2400000000000002</v>
      </c>
      <c r="H115" s="43">
        <v>0.52</v>
      </c>
      <c r="I115" s="43">
        <v>23.7</v>
      </c>
      <c r="J115" s="43">
        <v>91.96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28.439999999999998</v>
      </c>
      <c r="H118" s="19">
        <f t="shared" si="56"/>
        <v>30.830000000000002</v>
      </c>
      <c r="I118" s="19">
        <f t="shared" si="56"/>
        <v>110.57</v>
      </c>
      <c r="J118" s="19">
        <f t="shared" si="56"/>
        <v>818.43000000000006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1240</v>
      </c>
      <c r="G119" s="32">
        <f t="shared" ref="G119" si="58">G108+G118</f>
        <v>39.69</v>
      </c>
      <c r="H119" s="32">
        <f t="shared" ref="H119" si="59">H108+H118</f>
        <v>41.36</v>
      </c>
      <c r="I119" s="32">
        <f t="shared" ref="I119" si="60">I108+I118</f>
        <v>163</v>
      </c>
      <c r="J119" s="32">
        <f t="shared" ref="J119:L119" si="61">J108+J118</f>
        <v>1170.44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100</v>
      </c>
      <c r="G120" s="40">
        <v>8.77</v>
      </c>
      <c r="H120" s="40">
        <v>3.96</v>
      </c>
      <c r="I120" s="40">
        <v>3.42</v>
      </c>
      <c r="J120" s="40">
        <v>94.5</v>
      </c>
      <c r="K120" s="41">
        <v>229</v>
      </c>
      <c r="L120" s="40"/>
    </row>
    <row r="121" spans="1:12" ht="15" x14ac:dyDescent="0.25">
      <c r="A121" s="14"/>
      <c r="B121" s="15"/>
      <c r="C121" s="11"/>
      <c r="D121" s="6"/>
      <c r="E121" s="42" t="s">
        <v>60</v>
      </c>
      <c r="F121" s="43">
        <v>150</v>
      </c>
      <c r="G121" s="43">
        <v>3.1</v>
      </c>
      <c r="H121" s="43">
        <v>9.14</v>
      </c>
      <c r="I121" s="43">
        <v>18</v>
      </c>
      <c r="J121" s="43">
        <v>172.43</v>
      </c>
      <c r="K121" s="44">
        <v>128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95</v>
      </c>
      <c r="F122" s="43">
        <v>200</v>
      </c>
      <c r="G122" s="43">
        <v>0.13</v>
      </c>
      <c r="H122" s="43">
        <v>0.02</v>
      </c>
      <c r="I122" s="43">
        <v>15.2</v>
      </c>
      <c r="J122" s="43">
        <v>62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1.5</v>
      </c>
      <c r="H123" s="43">
        <v>0.1</v>
      </c>
      <c r="I123" s="43">
        <v>10</v>
      </c>
      <c r="J123" s="43">
        <v>47.4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470</v>
      </c>
      <c r="G127" s="19">
        <f t="shared" ref="G127:J127" si="62">SUM(G120:G126)</f>
        <v>13.5</v>
      </c>
      <c r="H127" s="19">
        <f t="shared" si="62"/>
        <v>13.22</v>
      </c>
      <c r="I127" s="19">
        <f t="shared" si="62"/>
        <v>46.620000000000005</v>
      </c>
      <c r="J127" s="19">
        <f t="shared" si="62"/>
        <v>376.33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65</v>
      </c>
      <c r="F129" s="43">
        <v>200</v>
      </c>
      <c r="G129" s="43">
        <v>1.7</v>
      </c>
      <c r="H129" s="43">
        <v>1.8</v>
      </c>
      <c r="I129" s="43">
        <v>6.2</v>
      </c>
      <c r="J129" s="43">
        <v>43</v>
      </c>
      <c r="K129" s="44">
        <v>99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57</v>
      </c>
      <c r="F130" s="43">
        <v>100</v>
      </c>
      <c r="G130" s="43">
        <v>15.74</v>
      </c>
      <c r="H130" s="43">
        <v>13.56</v>
      </c>
      <c r="I130" s="43">
        <v>14.74</v>
      </c>
      <c r="J130" s="43">
        <v>258.74</v>
      </c>
      <c r="K130" s="44">
        <v>294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96</v>
      </c>
      <c r="F131" s="43">
        <v>150</v>
      </c>
      <c r="G131" s="43">
        <v>4.58</v>
      </c>
      <c r="H131" s="43">
        <v>5.42</v>
      </c>
      <c r="I131" s="43">
        <v>37.5</v>
      </c>
      <c r="J131" s="43">
        <v>208.33</v>
      </c>
      <c r="K131" s="44">
        <v>202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94</v>
      </c>
      <c r="F132" s="43">
        <v>200</v>
      </c>
      <c r="G132" s="43">
        <v>0.16</v>
      </c>
      <c r="H132" s="43">
        <v>0.16</v>
      </c>
      <c r="I132" s="43">
        <v>27.88</v>
      </c>
      <c r="J132" s="43">
        <v>114.6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20</v>
      </c>
      <c r="G133" s="43">
        <v>1.5</v>
      </c>
      <c r="H133" s="43">
        <v>0.1</v>
      </c>
      <c r="I133" s="43">
        <v>10</v>
      </c>
      <c r="J133" s="43">
        <v>47.4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40</v>
      </c>
      <c r="G134" s="43">
        <v>2.2400000000000002</v>
      </c>
      <c r="H134" s="43">
        <v>0.52</v>
      </c>
      <c r="I134" s="43">
        <v>23.7</v>
      </c>
      <c r="J134" s="43">
        <v>91.96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25.92</v>
      </c>
      <c r="H137" s="19">
        <f t="shared" si="64"/>
        <v>21.560000000000002</v>
      </c>
      <c r="I137" s="19">
        <f t="shared" si="64"/>
        <v>120.02</v>
      </c>
      <c r="J137" s="19">
        <f t="shared" si="64"/>
        <v>764.03000000000009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1180</v>
      </c>
      <c r="G138" s="32">
        <f t="shared" ref="G138" si="66">G127+G137</f>
        <v>39.42</v>
      </c>
      <c r="H138" s="32">
        <f t="shared" ref="H138" si="67">H127+H137</f>
        <v>34.78</v>
      </c>
      <c r="I138" s="32">
        <f t="shared" ref="I138" si="68">I127+I137</f>
        <v>166.64</v>
      </c>
      <c r="J138" s="32">
        <f t="shared" ref="J138:L138" si="69">J127+J137</f>
        <v>1140.3600000000001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210</v>
      </c>
      <c r="G139" s="40">
        <v>3.8</v>
      </c>
      <c r="H139" s="40">
        <v>7.99</v>
      </c>
      <c r="I139" s="40">
        <v>24.92</v>
      </c>
      <c r="J139" s="40">
        <v>187.12</v>
      </c>
      <c r="K139" s="41">
        <v>182</v>
      </c>
      <c r="L139" s="40"/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10</v>
      </c>
      <c r="G140" s="43">
        <v>2.3199999999999998</v>
      </c>
      <c r="H140" s="43">
        <v>2.95</v>
      </c>
      <c r="I140" s="43">
        <v>0</v>
      </c>
      <c r="J140" s="43">
        <v>36</v>
      </c>
      <c r="K140" s="44">
        <v>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0.13</v>
      </c>
      <c r="H141" s="43">
        <v>0.02</v>
      </c>
      <c r="I141" s="43">
        <v>15.2</v>
      </c>
      <c r="J141" s="43">
        <v>62</v>
      </c>
      <c r="K141" s="44">
        <v>377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20</v>
      </c>
      <c r="G142" s="43">
        <v>1.5</v>
      </c>
      <c r="H142" s="43">
        <v>0.1</v>
      </c>
      <c r="I142" s="43">
        <v>10</v>
      </c>
      <c r="J142" s="43">
        <v>47.4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54</v>
      </c>
      <c r="F143" s="43">
        <v>100</v>
      </c>
      <c r="G143" s="43">
        <v>0.4</v>
      </c>
      <c r="H143" s="43">
        <v>0.4</v>
      </c>
      <c r="I143" s="43">
        <v>9.7899999999999991</v>
      </c>
      <c r="J143" s="43">
        <v>46.82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8.1499999999999986</v>
      </c>
      <c r="H146" s="19">
        <f t="shared" si="70"/>
        <v>11.46</v>
      </c>
      <c r="I146" s="19">
        <f t="shared" si="70"/>
        <v>59.910000000000004</v>
      </c>
      <c r="J146" s="19">
        <f t="shared" si="70"/>
        <v>379.34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58</v>
      </c>
      <c r="F147" s="43">
        <v>60</v>
      </c>
      <c r="G147" s="43">
        <v>1.02</v>
      </c>
      <c r="H147" s="43">
        <v>3</v>
      </c>
      <c r="I147" s="43">
        <v>5.07</v>
      </c>
      <c r="J147" s="43">
        <v>51.42</v>
      </c>
      <c r="K147" s="44">
        <v>47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4.66</v>
      </c>
      <c r="H148" s="43">
        <v>6.82</v>
      </c>
      <c r="I148" s="43">
        <v>5.08</v>
      </c>
      <c r="J148" s="43">
        <v>101.87</v>
      </c>
      <c r="K148" s="44">
        <v>98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68</v>
      </c>
      <c r="F149" s="43">
        <v>200</v>
      </c>
      <c r="G149" s="43">
        <v>18.52</v>
      </c>
      <c r="H149" s="43">
        <v>20.69</v>
      </c>
      <c r="I149" s="43">
        <v>18.96</v>
      </c>
      <c r="J149" s="43">
        <v>337.3</v>
      </c>
      <c r="K149" s="44">
        <v>259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82</v>
      </c>
      <c r="F151" s="43">
        <v>200</v>
      </c>
      <c r="G151" s="43">
        <v>0.66</v>
      </c>
      <c r="H151" s="43">
        <v>0.09</v>
      </c>
      <c r="I151" s="43">
        <v>32.01</v>
      </c>
      <c r="J151" s="43">
        <v>132.80000000000001</v>
      </c>
      <c r="K151" s="44">
        <v>350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1.5</v>
      </c>
      <c r="H152" s="43">
        <v>0.1</v>
      </c>
      <c r="I152" s="43">
        <v>10</v>
      </c>
      <c r="J152" s="43">
        <v>47.4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40</v>
      </c>
      <c r="G153" s="43">
        <v>2.2400000000000002</v>
      </c>
      <c r="H153" s="43">
        <v>0.52</v>
      </c>
      <c r="I153" s="43">
        <v>23.7</v>
      </c>
      <c r="J153" s="43">
        <v>91.96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28.6</v>
      </c>
      <c r="H156" s="19">
        <f t="shared" si="72"/>
        <v>31.220000000000002</v>
      </c>
      <c r="I156" s="19">
        <f t="shared" si="72"/>
        <v>94.820000000000007</v>
      </c>
      <c r="J156" s="19">
        <f t="shared" si="72"/>
        <v>762.75000000000011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1260</v>
      </c>
      <c r="G157" s="32">
        <f t="shared" ref="G157" si="74">G146+G156</f>
        <v>36.75</v>
      </c>
      <c r="H157" s="32">
        <f t="shared" ref="H157" si="75">H146+H156</f>
        <v>42.680000000000007</v>
      </c>
      <c r="I157" s="32">
        <f t="shared" ref="I157" si="76">I146+I156</f>
        <v>154.73000000000002</v>
      </c>
      <c r="J157" s="32">
        <f t="shared" ref="J157:L157" si="77">J146+J156</f>
        <v>1142.0900000000001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200</v>
      </c>
      <c r="G158" s="40" t="s">
        <v>98</v>
      </c>
      <c r="H158" s="40">
        <v>22.48</v>
      </c>
      <c r="I158" s="40">
        <v>34.61</v>
      </c>
      <c r="J158" s="40">
        <v>428.26</v>
      </c>
      <c r="K158" s="41">
        <v>265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0.06</v>
      </c>
      <c r="H160" s="43">
        <v>0.02</v>
      </c>
      <c r="I160" s="43">
        <v>9.93</v>
      </c>
      <c r="J160" s="43">
        <v>39.79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20</v>
      </c>
      <c r="G161" s="43">
        <v>1.5</v>
      </c>
      <c r="H161" s="43">
        <v>0.1</v>
      </c>
      <c r="I161" s="43">
        <v>10</v>
      </c>
      <c r="J161" s="43">
        <v>47.4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54</v>
      </c>
      <c r="F162" s="43">
        <v>100</v>
      </c>
      <c r="G162" s="43">
        <v>0.4</v>
      </c>
      <c r="H162" s="43">
        <v>0.4</v>
      </c>
      <c r="I162" s="43">
        <v>9.7899999999999991</v>
      </c>
      <c r="J162" s="43">
        <v>46.82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1.96</v>
      </c>
      <c r="H165" s="19">
        <f t="shared" si="78"/>
        <v>23</v>
      </c>
      <c r="I165" s="19">
        <f t="shared" si="78"/>
        <v>64.33</v>
      </c>
      <c r="J165" s="19">
        <f t="shared" si="78"/>
        <v>562.2700000000001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55</v>
      </c>
      <c r="F166" s="43">
        <v>60</v>
      </c>
      <c r="G166" s="43">
        <v>0.84</v>
      </c>
      <c r="H166" s="43">
        <v>6.02</v>
      </c>
      <c r="I166" s="43">
        <v>4.37</v>
      </c>
      <c r="J166" s="43">
        <v>75.06</v>
      </c>
      <c r="K166" s="44">
        <v>67</v>
      </c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97</v>
      </c>
      <c r="F167" s="43">
        <v>200</v>
      </c>
      <c r="G167" s="43">
        <v>3.18</v>
      </c>
      <c r="H167" s="43">
        <v>1.72</v>
      </c>
      <c r="I167" s="43">
        <v>2.72</v>
      </c>
      <c r="J167" s="43">
        <v>38.4</v>
      </c>
      <c r="K167" s="44">
        <v>103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90</v>
      </c>
      <c r="G168" s="43">
        <v>9.73</v>
      </c>
      <c r="H168" s="43">
        <v>3.69</v>
      </c>
      <c r="I168" s="43">
        <v>11.96</v>
      </c>
      <c r="J168" s="43">
        <v>175.48</v>
      </c>
      <c r="K168" s="44">
        <v>234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60</v>
      </c>
      <c r="F169" s="43">
        <v>150</v>
      </c>
      <c r="G169" s="43">
        <v>3.1</v>
      </c>
      <c r="H169" s="43">
        <v>9.14</v>
      </c>
      <c r="I169" s="43">
        <v>18</v>
      </c>
      <c r="J169" s="43">
        <v>172.43</v>
      </c>
      <c r="K169" s="44">
        <v>128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0.66</v>
      </c>
      <c r="H170" s="43">
        <v>0.09</v>
      </c>
      <c r="I170" s="43">
        <v>32.01</v>
      </c>
      <c r="J170" s="43">
        <v>132.80000000000001</v>
      </c>
      <c r="K170" s="44">
        <v>350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20</v>
      </c>
      <c r="G171" s="43">
        <v>1.5</v>
      </c>
      <c r="H171" s="43">
        <v>0.1</v>
      </c>
      <c r="I171" s="43">
        <v>10</v>
      </c>
      <c r="J171" s="43">
        <v>47.4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40</v>
      </c>
      <c r="G172" s="43">
        <v>2.2400000000000002</v>
      </c>
      <c r="H172" s="43">
        <v>0.52</v>
      </c>
      <c r="I172" s="43">
        <v>23.7</v>
      </c>
      <c r="J172" s="43">
        <v>91.96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21.25</v>
      </c>
      <c r="H175" s="19">
        <f t="shared" si="80"/>
        <v>21.28</v>
      </c>
      <c r="I175" s="19">
        <f t="shared" si="80"/>
        <v>102.76</v>
      </c>
      <c r="J175" s="19">
        <f t="shared" si="80"/>
        <v>733.53000000000009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1280</v>
      </c>
      <c r="G176" s="32">
        <f t="shared" ref="G176" si="82">G165+G175</f>
        <v>23.21</v>
      </c>
      <c r="H176" s="32">
        <f t="shared" ref="H176" si="83">H165+H175</f>
        <v>44.28</v>
      </c>
      <c r="I176" s="32">
        <f t="shared" ref="I176" si="84">I165+I175</f>
        <v>167.09</v>
      </c>
      <c r="J176" s="32">
        <f t="shared" ref="J176:L176" si="85">J165+J175</f>
        <v>1295.8000000000002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250</v>
      </c>
      <c r="G177" s="40">
        <v>6.45</v>
      </c>
      <c r="H177" s="40">
        <v>9.2200000000000006</v>
      </c>
      <c r="I177" s="40">
        <v>24.98</v>
      </c>
      <c r="J177" s="40">
        <v>209.45</v>
      </c>
      <c r="K177" s="41" t="s">
        <v>73</v>
      </c>
      <c r="L177" s="40"/>
    </row>
    <row r="178" spans="1:12" ht="15" x14ac:dyDescent="0.25">
      <c r="A178" s="23"/>
      <c r="B178" s="15"/>
      <c r="C178" s="11"/>
      <c r="D178" s="6"/>
      <c r="E178" s="42" t="s">
        <v>53</v>
      </c>
      <c r="F178" s="43">
        <v>10</v>
      </c>
      <c r="G178" s="43">
        <v>2.3199999999999998</v>
      </c>
      <c r="H178" s="43">
        <v>2.95</v>
      </c>
      <c r="I178" s="43">
        <v>0</v>
      </c>
      <c r="J178" s="43">
        <v>36</v>
      </c>
      <c r="K178" s="44">
        <v>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92</v>
      </c>
      <c r="F179" s="43">
        <v>200</v>
      </c>
      <c r="G179" s="43">
        <v>0.06</v>
      </c>
      <c r="H179" s="43">
        <v>0.02</v>
      </c>
      <c r="I179" s="43">
        <v>9.93</v>
      </c>
      <c r="J179" s="43">
        <v>39.75</v>
      </c>
      <c r="K179" s="44" t="s">
        <v>93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20</v>
      </c>
      <c r="G180" s="43">
        <v>1.5</v>
      </c>
      <c r="H180" s="43">
        <v>0.1</v>
      </c>
      <c r="I180" s="43">
        <v>10</v>
      </c>
      <c r="J180" s="43">
        <v>47.4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41</v>
      </c>
      <c r="F182" s="43">
        <v>25</v>
      </c>
      <c r="G182" s="43">
        <v>1.88</v>
      </c>
      <c r="H182" s="43">
        <v>3.44</v>
      </c>
      <c r="I182" s="43">
        <v>14.38</v>
      </c>
      <c r="J182" s="43">
        <v>93.75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12.21</v>
      </c>
      <c r="H184" s="19">
        <f t="shared" si="86"/>
        <v>15.73</v>
      </c>
      <c r="I184" s="19">
        <f t="shared" si="86"/>
        <v>59.29</v>
      </c>
      <c r="J184" s="19">
        <f t="shared" si="86"/>
        <v>426.34999999999997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74</v>
      </c>
      <c r="F185" s="43">
        <v>60</v>
      </c>
      <c r="G185" s="43">
        <v>0.85</v>
      </c>
      <c r="H185" s="43">
        <v>3.05</v>
      </c>
      <c r="I185" s="43">
        <v>5.4</v>
      </c>
      <c r="J185" s="43">
        <v>52.44</v>
      </c>
      <c r="K185" s="44">
        <v>20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210</v>
      </c>
      <c r="G186" s="43">
        <v>6.61</v>
      </c>
      <c r="H186" s="43">
        <v>8.2899999999999991</v>
      </c>
      <c r="I186" s="43">
        <v>11.98</v>
      </c>
      <c r="J186" s="43">
        <v>158</v>
      </c>
      <c r="K186" s="44">
        <v>84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90</v>
      </c>
      <c r="G187" s="43">
        <v>11.6</v>
      </c>
      <c r="H187" s="43">
        <v>13.43</v>
      </c>
      <c r="I187" s="43">
        <v>2.31</v>
      </c>
      <c r="J187" s="43">
        <v>176.8</v>
      </c>
      <c r="K187" s="44">
        <v>260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77</v>
      </c>
      <c r="F188" s="43">
        <v>150</v>
      </c>
      <c r="G188" s="43">
        <v>4.58</v>
      </c>
      <c r="H188" s="43">
        <v>5.42</v>
      </c>
      <c r="I188" s="43">
        <v>37.5</v>
      </c>
      <c r="J188" s="43">
        <v>208.33</v>
      </c>
      <c r="K188" s="44">
        <v>202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39</v>
      </c>
      <c r="F189" s="43">
        <v>200</v>
      </c>
      <c r="G189" s="43">
        <v>0.13</v>
      </c>
      <c r="H189" s="43">
        <v>0.02</v>
      </c>
      <c r="I189" s="43">
        <v>15.2</v>
      </c>
      <c r="J189" s="43">
        <v>62</v>
      </c>
      <c r="K189" s="44">
        <v>377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20</v>
      </c>
      <c r="G190" s="43">
        <v>1.5</v>
      </c>
      <c r="H190" s="43">
        <v>0.1</v>
      </c>
      <c r="I190" s="43">
        <v>10</v>
      </c>
      <c r="J190" s="43">
        <v>47.4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40</v>
      </c>
      <c r="G191" s="43">
        <v>2.2400000000000002</v>
      </c>
      <c r="H191" s="43">
        <v>0.52</v>
      </c>
      <c r="I191" s="43">
        <v>23.7</v>
      </c>
      <c r="J191" s="43">
        <v>91.96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27.509999999999998</v>
      </c>
      <c r="H194" s="19">
        <f t="shared" si="88"/>
        <v>30.83</v>
      </c>
      <c r="I194" s="19">
        <f t="shared" si="88"/>
        <v>106.09</v>
      </c>
      <c r="J194" s="19">
        <f t="shared" si="88"/>
        <v>796.93000000000006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1275</v>
      </c>
      <c r="G195" s="32">
        <f t="shared" ref="G195" si="90">G184+G194</f>
        <v>39.72</v>
      </c>
      <c r="H195" s="32">
        <f t="shared" ref="H195" si="91">H184+H194</f>
        <v>46.56</v>
      </c>
      <c r="I195" s="32">
        <f t="shared" ref="I195" si="92">I184+I194</f>
        <v>165.38</v>
      </c>
      <c r="J195" s="32">
        <f t="shared" ref="J195:L195" si="93">J184+J194</f>
        <v>1223.28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38.484000000000002</v>
      </c>
      <c r="H196" s="34">
        <f t="shared" si="94"/>
        <v>42.378</v>
      </c>
      <c r="I196" s="34">
        <f t="shared" si="94"/>
        <v>175.86299999999997</v>
      </c>
      <c r="J196" s="34">
        <f t="shared" si="94"/>
        <v>1237.98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SC_OBLAKO</cp:lastModifiedBy>
  <dcterms:created xsi:type="dcterms:W3CDTF">2022-05-16T14:23:56Z</dcterms:created>
  <dcterms:modified xsi:type="dcterms:W3CDTF">2026-04-02T10:53:48Z</dcterms:modified>
</cp:coreProperties>
</file>